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72" windowWidth="11952" windowHeight="7020" activeTab="0"/>
  </bookViews>
  <sheets>
    <sheet name="матчи" sheetId="1" r:id="rId1"/>
  </sheets>
  <definedNames/>
  <calcPr fullCalcOnLoad="1"/>
</workbook>
</file>

<file path=xl/sharedStrings.xml><?xml version="1.0" encoding="utf-8"?>
<sst xmlns="http://schemas.openxmlformats.org/spreadsheetml/2006/main" count="41" uniqueCount="21">
  <si>
    <t>прогноз</t>
  </si>
  <si>
    <t>баллы</t>
  </si>
  <si>
    <t>сумма</t>
  </si>
  <si>
    <t>матч</t>
  </si>
  <si>
    <t>исход</t>
  </si>
  <si>
    <t>счет</t>
  </si>
  <si>
    <t>баллы за ТБ-ТМ</t>
  </si>
  <si>
    <t>ЧБР</t>
  </si>
  <si>
    <t>Алхимик</t>
  </si>
  <si>
    <t>Сыч</t>
  </si>
  <si>
    <t>х</t>
  </si>
  <si>
    <t>Батькович</t>
  </si>
  <si>
    <t>Анжи - Локомотив </t>
  </si>
  <si>
    <t>Вольфсбург - Вердер </t>
  </si>
  <si>
    <t>ЦСКА - Спартак М </t>
  </si>
  <si>
    <t>Зенит - Динамо </t>
  </si>
  <si>
    <t>Рома - Наполи </t>
  </si>
  <si>
    <t>Твенте - Аякс </t>
  </si>
  <si>
    <t>Малага - Валенсия </t>
  </si>
  <si>
    <t>Удинезе - Лацио </t>
  </si>
  <si>
    <t>Лилль - ПСЖ 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</si>
</sst>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80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1" fillId="23" borderId="12" xfId="0" applyNumberFormat="1" applyFont="1" applyFill="1" applyBorder="1" applyAlignment="1">
      <alignment horizontal="center" vertical="center"/>
    </xf>
    <xf numFmtId="0" fontId="0" fillId="23" borderId="11" xfId="0" applyNumberFormat="1" applyFill="1" applyBorder="1" applyAlignment="1">
      <alignment horizontal="center" vertical="center"/>
    </xf>
    <xf numFmtId="0" fontId="0" fillId="23" borderId="10" xfId="0" applyNumberFormat="1" applyFill="1" applyBorder="1" applyAlignment="1">
      <alignment horizontal="center" vertical="center"/>
    </xf>
    <xf numFmtId="0" fontId="0" fillId="23" borderId="12" xfId="0" applyNumberFormat="1" applyFill="1" applyBorder="1" applyAlignment="1">
      <alignment horizontal="center" vertical="center"/>
    </xf>
    <xf numFmtId="0" fontId="0" fillId="23" borderId="15" xfId="0" applyNumberFormat="1" applyFill="1" applyBorder="1" applyAlignment="1">
      <alignment horizontal="center" vertical="center"/>
    </xf>
    <xf numFmtId="0" fontId="0" fillId="23" borderId="16" xfId="0" applyNumberFormat="1" applyFill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center" vertical="center"/>
    </xf>
    <xf numFmtId="0" fontId="0" fillId="2" borderId="11" xfId="0" applyNumberFormat="1" applyFill="1" applyBorder="1" applyAlignment="1">
      <alignment horizontal="center" vertical="center"/>
    </xf>
    <xf numFmtId="0" fontId="0" fillId="2" borderId="10" xfId="0" applyNumberFormat="1" applyFill="1" applyBorder="1" applyAlignment="1">
      <alignment horizontal="center" vertical="center"/>
    </xf>
    <xf numFmtId="0" fontId="0" fillId="2" borderId="12" xfId="0" applyNumberFormat="1" applyFill="1" applyBorder="1" applyAlignment="1">
      <alignment horizontal="center" vertical="center"/>
    </xf>
    <xf numFmtId="0" fontId="0" fillId="2" borderId="15" xfId="0" applyNumberFormat="1" applyFill="1" applyBorder="1" applyAlignment="1">
      <alignment horizontal="center" vertical="center"/>
    </xf>
    <xf numFmtId="0" fontId="0" fillId="2" borderId="16" xfId="0" applyNumberFormat="1" applyFill="1" applyBorder="1" applyAlignment="1">
      <alignment horizontal="center" vertical="center"/>
    </xf>
    <xf numFmtId="0" fontId="19" fillId="0" borderId="0" xfId="0" applyNumberFormat="1" applyFont="1" applyAlignment="1">
      <alignment horizontal="center" vertical="center"/>
    </xf>
    <xf numFmtId="0" fontId="19" fillId="23" borderId="26" xfId="0" applyNumberFormat="1" applyFont="1" applyFill="1" applyBorder="1" applyAlignment="1">
      <alignment horizontal="center" vertical="center"/>
    </xf>
    <xf numFmtId="0" fontId="19" fillId="23" borderId="27" xfId="0" applyNumberFormat="1" applyFont="1" applyFill="1" applyBorder="1" applyAlignment="1">
      <alignment horizontal="center" vertical="center"/>
    </xf>
    <xf numFmtId="0" fontId="19" fillId="23" borderId="28" xfId="0" applyNumberFormat="1" applyFont="1" applyFill="1" applyBorder="1" applyAlignment="1">
      <alignment horizontal="center" vertical="center"/>
    </xf>
    <xf numFmtId="0" fontId="19" fillId="2" borderId="26" xfId="0" applyNumberFormat="1" applyFont="1" applyFill="1" applyBorder="1" applyAlignment="1">
      <alignment horizontal="center" vertical="center"/>
    </xf>
    <xf numFmtId="0" fontId="19" fillId="2" borderId="27" xfId="0" applyNumberFormat="1" applyFont="1" applyFill="1" applyBorder="1" applyAlignment="1">
      <alignment horizontal="center" vertical="center"/>
    </xf>
    <xf numFmtId="0" fontId="19" fillId="2" borderId="28" xfId="0" applyNumberFormat="1" applyFont="1" applyFill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2" borderId="31" xfId="0" applyNumberFormat="1" applyFont="1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3" borderId="29" xfId="0" applyNumberFormat="1" applyFill="1" applyBorder="1" applyAlignment="1">
      <alignment horizontal="center" vertical="center"/>
    </xf>
    <xf numFmtId="0" fontId="0" fillId="23" borderId="30" xfId="0" applyNumberFormat="1" applyFill="1" applyBorder="1" applyAlignment="1">
      <alignment horizontal="center" vertical="center"/>
    </xf>
    <xf numFmtId="0" fontId="0" fillId="23" borderId="18" xfId="0" applyNumberFormat="1" applyFill="1" applyBorder="1" applyAlignment="1">
      <alignment horizontal="center" vertical="center"/>
    </xf>
    <xf numFmtId="0" fontId="0" fillId="23" borderId="34" xfId="0" applyNumberFormat="1" applyFill="1" applyBorder="1" applyAlignment="1">
      <alignment horizontal="center" vertical="center"/>
    </xf>
    <xf numFmtId="0" fontId="0" fillId="23" borderId="35" xfId="0" applyNumberFormat="1" applyFill="1" applyBorder="1" applyAlignment="1">
      <alignment horizontal="center" vertical="center"/>
    </xf>
    <xf numFmtId="0" fontId="0" fillId="23" borderId="20" xfId="0" applyNumberFormat="1" applyFill="1" applyBorder="1" applyAlignment="1">
      <alignment horizontal="center" vertical="center"/>
    </xf>
    <xf numFmtId="0" fontId="0" fillId="2" borderId="34" xfId="0" applyNumberFormat="1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1" fillId="2" borderId="29" xfId="0" applyNumberFormat="1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3" borderId="36" xfId="0" applyNumberFormat="1" applyFill="1" applyBorder="1" applyAlignment="1">
      <alignment horizontal="center" vertical="center"/>
    </xf>
    <xf numFmtId="0" fontId="0" fillId="23" borderId="37" xfId="0" applyNumberFormat="1" applyFill="1" applyBorder="1" applyAlignment="1">
      <alignment horizontal="center" vertical="center"/>
    </xf>
    <xf numFmtId="0" fontId="0" fillId="23" borderId="38" xfId="0" applyNumberFormat="1" applyFill="1" applyBorder="1" applyAlignment="1">
      <alignment horizontal="center" vertical="center"/>
    </xf>
    <xf numFmtId="0" fontId="1" fillId="23" borderId="29" xfId="0" applyNumberFormat="1" applyFont="1" applyFill="1" applyBorder="1" applyAlignment="1">
      <alignment horizontal="center" vertical="center"/>
    </xf>
    <xf numFmtId="0" fontId="1" fillId="23" borderId="30" xfId="0" applyNumberFormat="1" applyFont="1" applyFill="1" applyBorder="1" applyAlignment="1">
      <alignment horizontal="center" vertical="center"/>
    </xf>
    <xf numFmtId="0" fontId="1" fillId="23" borderId="18" xfId="0" applyNumberFormat="1" applyFont="1" applyFill="1" applyBorder="1" applyAlignment="1">
      <alignment horizontal="center" vertical="center"/>
    </xf>
    <xf numFmtId="0" fontId="0" fillId="2" borderId="36" xfId="0" applyNumberFormat="1" applyFill="1" applyBorder="1" applyAlignment="1">
      <alignment horizontal="center" vertical="center"/>
    </xf>
    <xf numFmtId="0" fontId="0" fillId="2" borderId="37" xfId="0" applyNumberFormat="1" applyFill="1" applyBorder="1" applyAlignment="1">
      <alignment horizontal="center" vertical="center"/>
    </xf>
    <xf numFmtId="0" fontId="0" fillId="2" borderId="38" xfId="0" applyNumberFormat="1" applyFill="1" applyBorder="1" applyAlignment="1">
      <alignment horizontal="center" vertical="center"/>
    </xf>
    <xf numFmtId="0" fontId="0" fillId="2" borderId="29" xfId="0" applyNumberFormat="1" applyFill="1" applyBorder="1" applyAlignment="1">
      <alignment horizontal="center" vertical="center"/>
    </xf>
    <xf numFmtId="0" fontId="1" fillId="23" borderId="31" xfId="0" applyNumberFormat="1" applyFont="1" applyFill="1" applyBorder="1" applyAlignment="1">
      <alignment horizontal="center" vertical="center"/>
    </xf>
    <xf numFmtId="0" fontId="1" fillId="23" borderId="32" xfId="0" applyNumberFormat="1" applyFont="1" applyFill="1" applyBorder="1" applyAlignment="1">
      <alignment horizontal="center" vertical="center"/>
    </xf>
    <xf numFmtId="0" fontId="1" fillId="23" borderId="33" xfId="0" applyNumberFormat="1" applyFont="1" applyFill="1" applyBorder="1" applyAlignment="1">
      <alignment horizontal="center" vertical="center"/>
    </xf>
    <xf numFmtId="0" fontId="1" fillId="23" borderId="11" xfId="0" applyNumberFormat="1" applyFont="1" applyFill="1" applyBorder="1" applyAlignment="1">
      <alignment horizontal="center" vertical="center"/>
    </xf>
    <xf numFmtId="0" fontId="1" fillId="23" borderId="10" xfId="0" applyNumberFormat="1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0" fontId="1" fillId="2" borderId="30" xfId="0" applyNumberFormat="1" applyFont="1" applyFill="1" applyBorder="1" applyAlignment="1">
      <alignment horizontal="center" vertical="center"/>
    </xf>
    <xf numFmtId="0" fontId="1" fillId="2" borderId="18" xfId="0" applyNumberFormat="1" applyFont="1" applyFill="1" applyBorder="1" applyAlignment="1">
      <alignment horizontal="center" vertical="center"/>
    </xf>
    <xf numFmtId="0" fontId="0" fillId="2" borderId="30" xfId="0" applyNumberFormat="1" applyFill="1" applyBorder="1" applyAlignment="1">
      <alignment horizontal="center" vertical="center"/>
    </xf>
    <xf numFmtId="0" fontId="0" fillId="2" borderId="18" xfId="0" applyNumberFormat="1" applyFill="1" applyBorder="1" applyAlignment="1">
      <alignment horizontal="center" vertical="center"/>
    </xf>
    <xf numFmtId="0" fontId="0" fillId="2" borderId="35" xfId="0" applyNumberFormat="1" applyFill="1" applyBorder="1" applyAlignment="1">
      <alignment horizontal="center" vertical="center"/>
    </xf>
    <xf numFmtId="0" fontId="0" fillId="2" borderId="20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827"/>
  <sheetViews>
    <sheetView tabSelected="1" zoomScalePageLayoutView="0" workbookViewId="0" topLeftCell="A1">
      <pane xSplit="24840" topLeftCell="DB1" activePane="topLeft" state="split"/>
      <selection pane="topLeft" activeCell="Z14" sqref="Z14:AC14"/>
      <selection pane="topRight" activeCell="DB1" sqref="DB1"/>
    </sheetView>
  </sheetViews>
  <sheetFormatPr defaultColWidth="9.00390625" defaultRowHeight="12.75" outlineLevelCol="1"/>
  <cols>
    <col min="1" max="1" width="27.75390625" style="0" customWidth="1"/>
    <col min="2" max="2" width="2.00390625" style="0" customWidth="1" outlineLevel="1"/>
    <col min="3" max="3" width="0.37109375" style="0" customWidth="1" outlineLevel="1"/>
    <col min="4" max="4" width="2.50390625" style="0" customWidth="1" outlineLevel="1"/>
    <col min="5" max="5" width="6.00390625" style="0" customWidth="1"/>
    <col min="6" max="6" width="2.875" style="0" customWidth="1" outlineLevel="1"/>
    <col min="7" max="7" width="2.25390625" style="0" customWidth="1" outlineLevel="1"/>
    <col min="8" max="8" width="2.625" style="0" customWidth="1" outlineLevel="1"/>
    <col min="9" max="9" width="3.00390625" style="0" customWidth="1"/>
    <col min="10" max="10" width="3.00390625" style="0" customWidth="1" outlineLevel="1"/>
    <col min="11" max="11" width="0.37109375" style="0" customWidth="1" outlineLevel="1"/>
    <col min="12" max="12" width="3.125" style="0" customWidth="1" outlineLevel="1"/>
    <col min="13" max="13" width="6.00390625" style="0" customWidth="1"/>
    <col min="14" max="14" width="2.875" style="0" customWidth="1" outlineLevel="1"/>
    <col min="15" max="15" width="0.5" style="0" customWidth="1" outlineLevel="1"/>
    <col min="16" max="16" width="2.75390625" style="0" customWidth="1" outlineLevel="1"/>
    <col min="17" max="17" width="6.375" style="0" customWidth="1"/>
    <col min="18" max="18" width="0.12890625" style="0" customWidth="1" outlineLevel="1"/>
    <col min="19" max="19" width="3.50390625" style="0" customWidth="1" outlineLevel="1"/>
    <col min="20" max="20" width="4.00390625" style="0" customWidth="1" outlineLevel="1"/>
    <col min="21" max="21" width="2.50390625" style="0" customWidth="1"/>
    <col min="22" max="22" width="2.625" style="0" customWidth="1" outlineLevel="1"/>
    <col min="23" max="23" width="0.5" style="0" customWidth="1" outlineLevel="1"/>
    <col min="24" max="24" width="3.125" style="0" customWidth="1" outlineLevel="1"/>
    <col min="25" max="25" width="6.375" style="0" customWidth="1"/>
    <col min="26" max="26" width="2.625" style="0" customWidth="1" outlineLevel="1"/>
    <col min="27" max="27" width="0.5" style="0" customWidth="1" outlineLevel="1"/>
    <col min="28" max="28" width="2.625" style="0" customWidth="1" outlineLevel="1"/>
    <col min="29" max="29" width="6.50390625" style="0" customWidth="1"/>
    <col min="30" max="30" width="0.12890625" style="0" hidden="1" customWidth="1" outlineLevel="1"/>
    <col min="31" max="31" width="0.6171875" style="0" customWidth="1" outlineLevel="1"/>
    <col min="32" max="32" width="0.2421875" style="0" hidden="1" customWidth="1" outlineLevel="1"/>
    <col min="33" max="33" width="6.50390625" style="0" hidden="1" customWidth="1"/>
    <col min="34" max="34" width="3.125" style="0" customWidth="1" outlineLevel="1"/>
    <col min="35" max="35" width="0.5" style="0" customWidth="1" outlineLevel="1"/>
    <col min="36" max="36" width="3.00390625" style="0" customWidth="1" outlineLevel="1"/>
    <col min="37" max="37" width="5.875" style="0" customWidth="1"/>
    <col min="38" max="38" width="3.00390625" style="0" customWidth="1" outlineLevel="1"/>
    <col min="39" max="39" width="0.5" style="0" customWidth="1" outlineLevel="1"/>
    <col min="40" max="40" width="2.625" style="0" customWidth="1" outlineLevel="1"/>
    <col min="41" max="41" width="6.25390625" style="0" customWidth="1"/>
    <col min="42" max="42" width="0.12890625" style="0" customWidth="1"/>
    <col min="43" max="43" width="0.6171875" style="0" hidden="1" customWidth="1"/>
    <col min="44" max="44" width="0.2421875" style="0" customWidth="1"/>
    <col min="45" max="45" width="0.37109375" style="0" customWidth="1"/>
    <col min="46" max="46" width="3.375" style="0" customWidth="1"/>
    <col min="47" max="47" width="0.5" style="0" customWidth="1"/>
    <col min="48" max="48" width="2.875" style="0" customWidth="1"/>
    <col min="49" max="49" width="5.75390625" style="0" customWidth="1"/>
    <col min="50" max="50" width="2.875" style="0" customWidth="1"/>
    <col min="51" max="51" width="0.5" style="0" customWidth="1"/>
    <col min="52" max="52" width="2.875" style="0" customWidth="1"/>
    <col min="53" max="53" width="6.125" style="0" customWidth="1"/>
    <col min="54" max="54" width="3.00390625" style="0" customWidth="1"/>
    <col min="55" max="55" width="0.5" style="0" customWidth="1"/>
    <col min="56" max="56" width="3.00390625" style="0" customWidth="1"/>
    <col min="57" max="57" width="5.125" style="0" customWidth="1"/>
    <col min="58" max="58" width="2.875" style="0" customWidth="1"/>
    <col min="59" max="59" width="0.5" style="0" customWidth="1"/>
    <col min="60" max="60" width="2.625" style="0" customWidth="1"/>
    <col min="61" max="61" width="5.375" style="0" customWidth="1"/>
    <col min="62" max="62" width="2.625" style="0" customWidth="1"/>
    <col min="63" max="63" width="0.5" style="0" customWidth="1"/>
    <col min="64" max="64" width="2.875" style="0" customWidth="1"/>
    <col min="65" max="65" width="5.625" style="0" customWidth="1"/>
    <col min="66" max="66" width="2.625" style="0" customWidth="1"/>
    <col min="67" max="67" width="0.5" style="0" customWidth="1"/>
    <col min="68" max="68" width="2.625" style="0" customWidth="1"/>
    <col min="69" max="69" width="6.625" style="0" customWidth="1"/>
    <col min="70" max="70" width="3.00390625" style="0" customWidth="1"/>
    <col min="71" max="71" width="0.5" style="0" customWidth="1"/>
    <col min="72" max="72" width="2.625" style="0" customWidth="1"/>
    <col min="73" max="73" width="6.50390625" style="0" customWidth="1"/>
    <col min="74" max="74" width="2.75390625" style="0" customWidth="1"/>
    <col min="75" max="75" width="0.5" style="0" customWidth="1"/>
    <col min="76" max="76" width="3.00390625" style="0" customWidth="1"/>
    <col min="77" max="77" width="7.125" style="0" customWidth="1"/>
    <col min="78" max="78" width="3.00390625" style="0" customWidth="1"/>
    <col min="79" max="79" width="0.5" style="0" customWidth="1"/>
    <col min="80" max="80" width="2.625" style="0" customWidth="1"/>
    <col min="81" max="81" width="6.50390625" style="0" customWidth="1"/>
    <col min="82" max="82" width="3.375" style="0" customWidth="1"/>
    <col min="83" max="83" width="0.5" style="0" customWidth="1"/>
    <col min="84" max="84" width="3.125" style="0" customWidth="1"/>
    <col min="85" max="85" width="6.50390625" style="0" customWidth="1"/>
    <col min="86" max="86" width="3.125" style="0" customWidth="1"/>
    <col min="87" max="87" width="0.5" style="0" customWidth="1"/>
    <col min="88" max="88" width="2.625" style="0" customWidth="1"/>
    <col min="89" max="89" width="5.625" style="0" customWidth="1"/>
    <col min="90" max="90" width="3.375" style="0" customWidth="1"/>
    <col min="91" max="91" width="0.5" style="0" customWidth="1"/>
    <col min="92" max="92" width="2.625" style="0" customWidth="1"/>
    <col min="93" max="93" width="5.625" style="0" customWidth="1"/>
    <col min="94" max="94" width="3.125" style="0" customWidth="1"/>
    <col min="95" max="95" width="0.5" style="0" customWidth="1"/>
    <col min="96" max="96" width="2.875" style="0" customWidth="1"/>
    <col min="97" max="97" width="5.50390625" style="0" customWidth="1"/>
    <col min="98" max="98" width="3.00390625" style="0" customWidth="1"/>
    <col min="99" max="99" width="0.5" style="0" customWidth="1"/>
    <col min="100" max="100" width="2.875" style="0" customWidth="1"/>
    <col min="101" max="101" width="6.375" style="0" customWidth="1"/>
    <col min="102" max="102" width="3.00390625" style="0" customWidth="1"/>
    <col min="103" max="103" width="0.5" style="0" customWidth="1"/>
    <col min="104" max="104" width="3.125" style="0" customWidth="1"/>
    <col min="105" max="105" width="5.625" style="0" customWidth="1"/>
    <col min="106" max="106" width="3.25390625" style="0" customWidth="1"/>
    <col min="107" max="107" width="0.5" style="0" customWidth="1"/>
    <col min="108" max="108" width="2.875" style="0" customWidth="1"/>
    <col min="109" max="109" width="5.625" style="0" customWidth="1"/>
  </cols>
  <sheetData>
    <row r="1" spans="10:29" s="1" customFormat="1" ht="14.25" thickBot="1" thickTop="1">
      <c r="J1" s="56" t="s">
        <v>11</v>
      </c>
      <c r="K1" s="57"/>
      <c r="L1" s="57"/>
      <c r="M1" s="58"/>
      <c r="N1" s="44" t="s">
        <v>8</v>
      </c>
      <c r="O1" s="45"/>
      <c r="P1" s="45"/>
      <c r="Q1" s="46"/>
      <c r="R1" s="5"/>
      <c r="S1" s="5"/>
      <c r="T1" s="5"/>
      <c r="U1" s="5"/>
      <c r="V1" s="65" t="s">
        <v>7</v>
      </c>
      <c r="W1" s="54"/>
      <c r="X1" s="54"/>
      <c r="Y1" s="55"/>
      <c r="Z1" s="62" t="s">
        <v>9</v>
      </c>
      <c r="AA1" s="63"/>
      <c r="AB1" s="63"/>
      <c r="AC1" s="64"/>
    </row>
    <row r="2" spans="1:29" s="1" customFormat="1" ht="13.5" thickTop="1">
      <c r="A2" s="6" t="s">
        <v>3</v>
      </c>
      <c r="B2" s="38" t="s">
        <v>5</v>
      </c>
      <c r="C2" s="39"/>
      <c r="D2" s="40"/>
      <c r="E2" s="11" t="s">
        <v>4</v>
      </c>
      <c r="J2" s="69" t="s">
        <v>0</v>
      </c>
      <c r="K2" s="70"/>
      <c r="L2" s="70"/>
      <c r="M2" s="19" t="s">
        <v>1</v>
      </c>
      <c r="N2" s="66" t="s">
        <v>0</v>
      </c>
      <c r="O2" s="67"/>
      <c r="P2" s="68"/>
      <c r="Q2" s="19" t="s">
        <v>1</v>
      </c>
      <c r="V2" s="41" t="s">
        <v>0</v>
      </c>
      <c r="W2" s="42"/>
      <c r="X2" s="43"/>
      <c r="Y2" s="25" t="s">
        <v>1</v>
      </c>
      <c r="Z2" s="71" t="s">
        <v>0</v>
      </c>
      <c r="AA2" s="72"/>
      <c r="AB2" s="72"/>
      <c r="AC2" s="25" t="s">
        <v>1</v>
      </c>
    </row>
    <row r="3" spans="1:29" s="1" customFormat="1" ht="12.75">
      <c r="A3" s="7" t="s">
        <v>12</v>
      </c>
      <c r="B3" s="3"/>
      <c r="C3" s="2">
        <f aca="true" t="shared" si="0" ref="C3:C9">B3-D3</f>
        <v>0</v>
      </c>
      <c r="D3" s="4"/>
      <c r="E3" s="12" t="s">
        <v>10</v>
      </c>
      <c r="J3" s="20">
        <v>1</v>
      </c>
      <c r="K3" s="21"/>
      <c r="L3" s="21"/>
      <c r="M3" s="22" t="str">
        <f>IF(J3=E3,"2","0")</f>
        <v>0</v>
      </c>
      <c r="N3" s="20">
        <v>1</v>
      </c>
      <c r="O3" s="21"/>
      <c r="P3" s="21"/>
      <c r="Q3" s="22" t="str">
        <f>IF(N3=E3,"2","0")</f>
        <v>0</v>
      </c>
      <c r="V3" s="26">
        <v>0</v>
      </c>
      <c r="W3" s="27"/>
      <c r="X3" s="27"/>
      <c r="Y3" s="28" t="str">
        <f>IF(V3=E3,"2","0")</f>
        <v>0</v>
      </c>
      <c r="Z3" s="26">
        <v>1</v>
      </c>
      <c r="AA3" s="27"/>
      <c r="AB3" s="27"/>
      <c r="AC3" s="28" t="str">
        <f>IF(Z3=E3,"2","0")</f>
        <v>0</v>
      </c>
    </row>
    <row r="4" spans="1:29" s="1" customFormat="1" ht="12.75">
      <c r="A4" s="7" t="s">
        <v>13</v>
      </c>
      <c r="B4" s="3"/>
      <c r="C4" s="2">
        <f t="shared" si="0"/>
        <v>0</v>
      </c>
      <c r="D4" s="4"/>
      <c r="E4" s="12" t="s">
        <v>10</v>
      </c>
      <c r="J4" s="20">
        <v>1</v>
      </c>
      <c r="K4" s="21"/>
      <c r="L4" s="21"/>
      <c r="M4" s="22" t="str">
        <f>IF(J4=E4,"2","0")</f>
        <v>0</v>
      </c>
      <c r="N4" s="20">
        <v>2</v>
      </c>
      <c r="O4" s="21">
        <f>N4-P4</f>
        <v>1</v>
      </c>
      <c r="P4" s="21">
        <v>1</v>
      </c>
      <c r="Q4" s="22" t="str">
        <f>IF((LEN(B4)=0),"0",IF(AND(N4=B4,P4=D4,B4&lt;&gt;"",D4&lt;&gt;""),"5,5",IF(AND(O4=C4,B4&lt;&gt;"",D4&lt;&gt;""),"3,5",IF(AND(O4&gt;0,C4&gt;0,B4&lt;&gt;"",D4&lt;&gt;""),"2",IF(AND(O4&lt;0,C4&lt;0,B4&lt;&gt;"",D4&lt;&gt;""),"2","0")))))</f>
        <v>0</v>
      </c>
      <c r="V4" s="26">
        <v>2</v>
      </c>
      <c r="W4" s="27">
        <f aca="true" t="shared" si="1" ref="W4:W9">V4-X4</f>
        <v>1</v>
      </c>
      <c r="X4" s="27">
        <v>1</v>
      </c>
      <c r="Y4" s="28" t="str">
        <f>IF((LEN(B4)=0),"0",IF(AND(V4=B4,X4=D4,B4&lt;&gt;"",D4&lt;&gt;""),"5,5",IF(AND(W4=C4,B4&lt;&gt;"",D4&lt;&gt;""),"3,5",IF(AND(W4&lt;0,C4&lt;0,B4&lt;&gt;"",D4&lt;&gt;""),"2",IF(AND(W4&gt;0,C4&gt;0,B4&lt;&gt;"",D4&lt;&gt;""),"2","0")))))</f>
        <v>0</v>
      </c>
      <c r="Z4" s="26">
        <v>1</v>
      </c>
      <c r="AA4" s="27">
        <f>Z4-AB4</f>
        <v>0</v>
      </c>
      <c r="AB4" s="27">
        <v>1</v>
      </c>
      <c r="AC4" s="28" t="str">
        <f>IF((LEN(B4)=0),"0",IF(AND(Z4=B4,AB4=D4),"5,5",IF(AA4=C4,"3,5",IF(AND(AA4&gt;0,C4&gt;0),"2",IF(AND(AA4&lt;0,C4&lt;0),"2","0")))))</f>
        <v>0</v>
      </c>
    </row>
    <row r="5" spans="1:29" s="1" customFormat="1" ht="12.75">
      <c r="A5" s="7" t="s">
        <v>14</v>
      </c>
      <c r="B5" s="3"/>
      <c r="C5" s="2">
        <f t="shared" si="0"/>
        <v>0</v>
      </c>
      <c r="D5" s="4"/>
      <c r="E5" s="12" t="s">
        <v>10</v>
      </c>
      <c r="J5" s="20">
        <v>1</v>
      </c>
      <c r="K5" s="21">
        <f aca="true" t="shared" si="2" ref="K5:K11">J5-L5</f>
        <v>-1</v>
      </c>
      <c r="L5" s="21">
        <v>2</v>
      </c>
      <c r="M5" s="22" t="str">
        <f>IF((LEN(B5)=0),"0",IF(AND(J5=B5,L5=D5),"5,5",IF(K5=C5,"3,5",IF(AND(K5&gt;0,C5&gt;0),"2",IF(AND(K5&lt;0,C5&lt;0),"2","0")))))</f>
        <v>0</v>
      </c>
      <c r="N5" s="20">
        <v>1</v>
      </c>
      <c r="O5" s="21"/>
      <c r="P5" s="21"/>
      <c r="Q5" s="22" t="str">
        <f aca="true" t="shared" si="3" ref="Q5:Q11">IF(N5=E5,"2","0")</f>
        <v>0</v>
      </c>
      <c r="V5" s="26">
        <v>1</v>
      </c>
      <c r="W5" s="27"/>
      <c r="X5" s="27"/>
      <c r="Y5" s="28" t="str">
        <f>IF(V5=E5,"2","0")</f>
        <v>0</v>
      </c>
      <c r="Z5" s="26">
        <v>1</v>
      </c>
      <c r="AA5" s="27">
        <f>Z5-AB5</f>
        <v>0</v>
      </c>
      <c r="AB5" s="27">
        <v>1</v>
      </c>
      <c r="AC5" s="28" t="str">
        <f>IF((LEN(B5)=0),"0",IF(AND(Z5=B5,AB5=D5),"5,5",IF(AA5=C5,"3,5",IF(AND(AA5&gt;0,C5&gt;0),"2",IF(AND(AA5&lt;0,C5&lt;0),"2","0")))))</f>
        <v>0</v>
      </c>
    </row>
    <row r="6" spans="1:29" s="1" customFormat="1" ht="12.75">
      <c r="A6" s="7" t="s">
        <v>15</v>
      </c>
      <c r="B6" s="3"/>
      <c r="C6" s="2">
        <f t="shared" si="0"/>
        <v>0</v>
      </c>
      <c r="D6" s="4"/>
      <c r="E6" s="12" t="s">
        <v>10</v>
      </c>
      <c r="J6" s="20">
        <v>1</v>
      </c>
      <c r="K6" s="21"/>
      <c r="L6" s="21"/>
      <c r="M6" s="22" t="str">
        <f aca="true" t="shared" si="4" ref="M5:M11">IF(J6=E6,"2","0")</f>
        <v>0</v>
      </c>
      <c r="N6" s="20">
        <v>1</v>
      </c>
      <c r="O6" s="21">
        <f>N6-P6</f>
        <v>0</v>
      </c>
      <c r="P6" s="21">
        <v>1</v>
      </c>
      <c r="Q6" s="22" t="str">
        <f>IF((LEN(B6)=0),"0",IF(AND(N6=B6,P6=D6,B6&lt;&gt;"",D6&lt;&gt;""),"5,5",IF(AND(O6=C6,B6&lt;&gt;"",D6&lt;&gt;""),"3,5",IF(AND(O6&gt;0,C6&gt;0,B6&lt;&gt;"",D6&lt;&gt;""),"2",IF(AND(O6&lt;0,C6&lt;0,B6&lt;&gt;"",D6&lt;&gt;""),"2","0")))))</f>
        <v>0</v>
      </c>
      <c r="V6" s="26">
        <v>2</v>
      </c>
      <c r="W6" s="27">
        <f t="shared" si="1"/>
        <v>0</v>
      </c>
      <c r="X6" s="27">
        <v>2</v>
      </c>
      <c r="Y6" s="28" t="str">
        <f>IF((LEN(B6)=0),"0",IF(AND(V6=B6,X6=D6,B6&lt;&gt;"",D6&lt;&gt;""),"5,5",IF(AND(W6=C6,B6&lt;&gt;"",D6&lt;&gt;""),"3,5",IF(AND(W6&lt;0,C6&lt;0,B6&lt;&gt;"",D6&lt;&gt;""),"2",IF(AND(W6&gt;0,C6&gt;0,B6&lt;&gt;"",D6&lt;&gt;""),"2","0")))))</f>
        <v>0</v>
      </c>
      <c r="Z6" s="26">
        <v>2</v>
      </c>
      <c r="AA6" s="27">
        <f>Z6-AB6</f>
        <v>2</v>
      </c>
      <c r="AB6" s="27">
        <v>0</v>
      </c>
      <c r="AC6" s="28" t="str">
        <f>IF((LEN(B6)=0),"0",IF(AND(Z6=B6,AB6=D6),"5,5",IF(AA6=C6,"3,5",IF(AND(AA6&gt;0,C6&gt;0),"2",IF(AND(AA6&lt;0,C6&lt;0),"2","0")))))</f>
        <v>0</v>
      </c>
    </row>
    <row r="7" spans="1:29" s="1" customFormat="1" ht="12.75">
      <c r="A7" s="7" t="s">
        <v>16</v>
      </c>
      <c r="B7" s="3"/>
      <c r="C7" s="2">
        <f t="shared" si="0"/>
        <v>0</v>
      </c>
      <c r="D7" s="4"/>
      <c r="E7" s="12" t="s">
        <v>10</v>
      </c>
      <c r="J7" s="20">
        <v>2</v>
      </c>
      <c r="K7" s="21">
        <f t="shared" si="2"/>
        <v>1</v>
      </c>
      <c r="L7" s="21">
        <v>1</v>
      </c>
      <c r="M7" s="22" t="str">
        <f>IF((LEN(B7)=0),"0",IF(AND(J7=B7,L7=D7),"5,5",IF(K7=C7,"3,5",IF(AND(K7&gt;0,C7&gt;0),"2",IF(AND(K7&lt;0,C7&lt;0),"2","0")))))</f>
        <v>0</v>
      </c>
      <c r="N7" s="20">
        <v>2</v>
      </c>
      <c r="O7" s="21">
        <f>N7-P7</f>
        <v>0</v>
      </c>
      <c r="P7" s="21">
        <v>2</v>
      </c>
      <c r="Q7" s="22" t="str">
        <f>IF((LEN(B7)=0),"0",IF(AND(N7=B7,P7=D7,B7&lt;&gt;"",D7&lt;&gt;""),"5,5",IF(AND(O7=C7,B7&lt;&gt;"",D7&lt;&gt;""),"3,5",IF(AND(O7&gt;0,C7&gt;0,B7&lt;&gt;"",D7&lt;&gt;""),"2",IF(AND(O7&lt;0,C7&lt;0,B7&lt;&gt;"",D7&lt;&gt;""),"2","0")))))</f>
        <v>0</v>
      </c>
      <c r="V7" s="26">
        <v>2</v>
      </c>
      <c r="W7" s="27">
        <f t="shared" si="1"/>
        <v>1</v>
      </c>
      <c r="X7" s="27">
        <v>1</v>
      </c>
      <c r="Y7" s="28" t="str">
        <f>IF((LEN(B7)=0),"0",IF(AND(V7=B7,X7=D7,B7&lt;&gt;"",D7&lt;&gt;""),"5,5",IF(AND(W7=C7,B7&lt;&gt;"",D7&lt;&gt;""),"3,5",IF(AND(W7&lt;0,C7&lt;0,B7&lt;&gt;"",D7&lt;&gt;""),"2",IF(AND(W7&gt;0,C7&gt;0,B7&lt;&gt;"",D7&lt;&gt;""),"2","0")))))</f>
        <v>0</v>
      </c>
      <c r="Z7" s="26">
        <v>1</v>
      </c>
      <c r="AA7" s="27"/>
      <c r="AB7" s="27"/>
      <c r="AC7" s="28" t="str">
        <f>IF(Z7=E7,"2","0")</f>
        <v>0</v>
      </c>
    </row>
    <row r="8" spans="1:29" s="1" customFormat="1" ht="12.75">
      <c r="A8" s="7" t="s">
        <v>17</v>
      </c>
      <c r="B8" s="3"/>
      <c r="C8" s="2">
        <f t="shared" si="0"/>
        <v>0</v>
      </c>
      <c r="D8" s="4"/>
      <c r="E8" s="12" t="s">
        <v>10</v>
      </c>
      <c r="J8" s="20">
        <v>2</v>
      </c>
      <c r="K8" s="21"/>
      <c r="L8" s="21"/>
      <c r="M8" s="22" t="str">
        <f t="shared" si="4"/>
        <v>0</v>
      </c>
      <c r="N8" s="20">
        <v>2</v>
      </c>
      <c r="O8" s="21"/>
      <c r="P8" s="21"/>
      <c r="Q8" s="22" t="str">
        <f t="shared" si="3"/>
        <v>0</v>
      </c>
      <c r="V8" s="26">
        <v>0</v>
      </c>
      <c r="W8" s="27"/>
      <c r="X8" s="27"/>
      <c r="Y8" s="28" t="str">
        <f>IF(V8=E8,"2","0")</f>
        <v>0</v>
      </c>
      <c r="Z8" s="26">
        <v>2</v>
      </c>
      <c r="AA8" s="27"/>
      <c r="AB8" s="27"/>
      <c r="AC8" s="28" t="str">
        <f>IF(Z8=E8,"2","0")</f>
        <v>0</v>
      </c>
    </row>
    <row r="9" spans="1:29" s="1" customFormat="1" ht="12.75">
      <c r="A9" s="7" t="s">
        <v>18</v>
      </c>
      <c r="B9" s="3"/>
      <c r="C9" s="2">
        <f t="shared" si="0"/>
        <v>0</v>
      </c>
      <c r="D9" s="4"/>
      <c r="E9" s="12" t="s">
        <v>10</v>
      </c>
      <c r="J9" s="20">
        <v>2</v>
      </c>
      <c r="K9" s="21"/>
      <c r="L9" s="21"/>
      <c r="M9" s="22" t="str">
        <f t="shared" si="4"/>
        <v>0</v>
      </c>
      <c r="N9" s="20">
        <v>1</v>
      </c>
      <c r="O9" s="21">
        <f>N9-P9</f>
        <v>0</v>
      </c>
      <c r="P9" s="21">
        <v>1</v>
      </c>
      <c r="Q9" s="22" t="str">
        <f>IF((LEN(B9)=0),"0",IF(AND(N9=B9,P9=D9,B9&lt;&gt;"",D9&lt;&gt;""),"5,5",IF(AND(O9=C9,B9&lt;&gt;"",D9&lt;&gt;""),"3,5",IF(AND(O9&gt;0,C9&gt;0,B9&lt;&gt;"",D9&lt;&gt;""),"2",IF(AND(O9&lt;0,C9&lt;0,B9&lt;&gt;"",D9&lt;&gt;""),"2","0")))))</f>
        <v>0</v>
      </c>
      <c r="V9" s="26">
        <v>2</v>
      </c>
      <c r="W9" s="27">
        <f t="shared" si="1"/>
        <v>1</v>
      </c>
      <c r="X9" s="27">
        <v>1</v>
      </c>
      <c r="Y9" s="28" t="str">
        <f>IF((LEN(B9)=0),"0",IF(AND(V9=B9,X9=D9,B9&lt;&gt;"",D9&lt;&gt;""),"5,5",IF(AND(W9=C9,B9&lt;&gt;"",D9&lt;&gt;""),"3,5",IF(AND(W9&lt;0,C9&lt;0,B9&lt;&gt;"",D9&lt;&gt;""),"2",IF(AND(W9&gt;0,C9&gt;0,B9&lt;&gt;"",D9&lt;&gt;""),"2","0")))))</f>
        <v>0</v>
      </c>
      <c r="Z9" s="26">
        <v>2</v>
      </c>
      <c r="AA9" s="27"/>
      <c r="AB9" s="27"/>
      <c r="AC9" s="28" t="str">
        <f>IF(Z9=E9,"2","0")</f>
        <v>0</v>
      </c>
    </row>
    <row r="10" spans="1:29" s="1" customFormat="1" ht="12.75">
      <c r="A10" s="7" t="s">
        <v>19</v>
      </c>
      <c r="B10" s="16"/>
      <c r="C10" s="14">
        <f>B10-D10</f>
        <v>0</v>
      </c>
      <c r="D10" s="17"/>
      <c r="E10" s="18" t="s">
        <v>10</v>
      </c>
      <c r="J10" s="20">
        <v>2</v>
      </c>
      <c r="K10" s="21">
        <f t="shared" si="2"/>
        <v>1</v>
      </c>
      <c r="L10" s="21">
        <v>1</v>
      </c>
      <c r="M10" s="22" t="str">
        <f>IF((LEN(B10)=0),"0",IF(AND(J10=B10,L10=D10),"5,5",IF(K10=C10,"3,5",IF(AND(K10&gt;0,C10&gt;0),"2",IF(AND(K10&lt;0,C10&lt;0),"2","0")))))</f>
        <v>0</v>
      </c>
      <c r="N10" s="20">
        <v>1</v>
      </c>
      <c r="O10" s="21"/>
      <c r="P10" s="21"/>
      <c r="Q10" s="22" t="str">
        <f>IF(N10=E10,"2","0")</f>
        <v>0</v>
      </c>
      <c r="V10" s="26">
        <v>2</v>
      </c>
      <c r="W10" s="27"/>
      <c r="X10" s="27"/>
      <c r="Y10" s="28" t="str">
        <f>IF(V10=E10,"2","0")</f>
        <v>0</v>
      </c>
      <c r="Z10" s="26">
        <v>2</v>
      </c>
      <c r="AA10" s="27">
        <f>Z10-AB10</f>
        <v>1</v>
      </c>
      <c r="AB10" s="27">
        <v>1</v>
      </c>
      <c r="AC10" s="28" t="str">
        <f>IF((LEN(B10)=0),"0",IF(AND(Z10=B10,AB10=D10),"5,5",IF(AA10=C10,"3,5",IF(AND(AA10&gt;0,C10&gt;0),"2",IF(AND(AA10&lt;0,C10&lt;0),"2","0")))))</f>
        <v>0</v>
      </c>
    </row>
    <row r="11" spans="1:29" s="1" customFormat="1" ht="13.5" thickBot="1">
      <c r="A11" s="15" t="s">
        <v>20</v>
      </c>
      <c r="B11" s="8"/>
      <c r="C11" s="9">
        <f>B11-D11</f>
        <v>0</v>
      </c>
      <c r="D11" s="10"/>
      <c r="E11" s="13" t="s">
        <v>10</v>
      </c>
      <c r="J11" s="23">
        <v>2</v>
      </c>
      <c r="K11" s="21">
        <f t="shared" si="2"/>
        <v>1</v>
      </c>
      <c r="L11" s="24">
        <v>1</v>
      </c>
      <c r="M11" s="22" t="str">
        <f>IF((LEN(B11)=0),"0",IF(AND(J11=B11,L11=D11),"5,5",IF(K11=C11,"3,5",IF(AND(K11&gt;0,C11&gt;0),"2",IF(AND(K11&lt;0,C11&lt;0),"2","0")))))</f>
        <v>0</v>
      </c>
      <c r="N11" s="23">
        <v>1</v>
      </c>
      <c r="O11" s="24"/>
      <c r="P11" s="24"/>
      <c r="Q11" s="22" t="str">
        <f t="shared" si="3"/>
        <v>0</v>
      </c>
      <c r="R11" s="5"/>
      <c r="S11" s="5"/>
      <c r="T11" s="5"/>
      <c r="U11" s="5"/>
      <c r="V11" s="29">
        <v>2</v>
      </c>
      <c r="W11" s="27"/>
      <c r="X11" s="30"/>
      <c r="Y11" s="28" t="str">
        <f>IF(V11=E11,"2","0")</f>
        <v>0</v>
      </c>
      <c r="Z11" s="29">
        <v>2</v>
      </c>
      <c r="AA11" s="27">
        <f>Z11-AB11</f>
        <v>2</v>
      </c>
      <c r="AB11" s="30"/>
      <c r="AC11" s="28" t="str">
        <f>IF(Z11=E11,"2","0")</f>
        <v>0</v>
      </c>
    </row>
    <row r="12" spans="10:29" s="1" customFormat="1" ht="13.5" thickTop="1">
      <c r="J12" s="59" t="s">
        <v>6</v>
      </c>
      <c r="K12" s="60"/>
      <c r="L12" s="60"/>
      <c r="M12" s="61"/>
      <c r="N12" s="59" t="s">
        <v>6</v>
      </c>
      <c r="O12" s="60"/>
      <c r="P12" s="60"/>
      <c r="Q12" s="61"/>
      <c r="R12" s="5"/>
      <c r="S12" s="5"/>
      <c r="T12" s="5"/>
      <c r="U12" s="5"/>
      <c r="V12" s="53" t="s">
        <v>6</v>
      </c>
      <c r="W12" s="54"/>
      <c r="X12" s="54"/>
      <c r="Y12" s="55"/>
      <c r="Z12" s="53" t="s">
        <v>6</v>
      </c>
      <c r="AA12" s="73"/>
      <c r="AB12" s="73"/>
      <c r="AC12" s="74"/>
    </row>
    <row r="13" spans="1:29" s="1" customFormat="1" ht="13.5" thickBot="1">
      <c r="A13" s="5"/>
      <c r="J13" s="47">
        <f>SUM((IF(AND((J5+L5)&gt;2,(B5+D5)&gt;2,B5&lt;&gt;"",D5&lt;&gt;""),"0,5",IF(AND((J5+L5)&lt;3,(B5+D5)&lt;3,B5&lt;&gt;"",D5&lt;&gt;""),"0,5","0"))),(IF(AND((J7+L7)&gt;2,(B7+D7)&gt;2,B7&lt;&gt;"",D7&lt;&gt;""),"0,5",IF(AND((J7+L7)&lt;3,(B7+D7)&lt;3,B7&lt;&gt;"",D7&lt;&gt;""),"0,5","0"))),(IF(AND((J10+L10)&gt;2,(B10+D10)&gt;2,B10&lt;&gt;"",D10&lt;&gt;""),"0,5",IF(AND((J10+L10)&lt;3,(B10+D10)&lt;3,B10&lt;&gt;"",D10&lt;&gt;""),"0,5","0"))),(IF(AND((J11+L11)&gt;2,(B11+D11)&gt;2,B11&lt;&gt;"",D11&lt;&gt;""),"0,5",IF(AND((J11+L11)&lt;3,(B11+D11)&lt;3,B11&lt;&gt;"",D11&lt;&gt;""),"0,5","0"))))</f>
        <v>0</v>
      </c>
      <c r="K13" s="48"/>
      <c r="L13" s="48"/>
      <c r="M13" s="49"/>
      <c r="N13" s="47">
        <f>SUM((IF(AND((N4+P4)&gt;2,(B4+D4)&gt;2,B4&lt;&gt;"",D4&lt;&gt;""),"0,5",IF(AND((N4+P4)&lt;3,(B4+D4)&lt;3,B4&lt;&gt;"",D4&lt;&gt;""),"0,5","0"))),(IF(AND((N6+P6)&gt;2,(B6+D6)&gt;2,B6&lt;&gt;"",D6&lt;&gt;""),"0,5",IF(AND((N6+P6)&lt;3,(B6+D6)&lt;3,B6&lt;&gt;"",D6&lt;&gt;""),"0,5","0"))),(IF(AND((N7+P7)&gt;2,(B7+D7)&gt;2,B7&lt;&gt;"",D7&lt;&gt;""),"0,5",IF(AND((N7+P7)&lt;3,(B7+D7)&lt;3,B7&lt;&gt;"",D7&lt;&gt;""),"0,5","0"))),(IF(AND((N9+P9)&gt;2,(B9+D9)&gt;2,B9&lt;&gt;"",D9&lt;&gt;""),"0,5",IF(AND((N9+P9)&lt;3,(B9+D9)&lt;3,B9&lt;&gt;"",D9&lt;&gt;""),"0,5","0"))))</f>
        <v>0</v>
      </c>
      <c r="O13" s="48"/>
      <c r="P13" s="48"/>
      <c r="Q13" s="49"/>
      <c r="R13" s="5"/>
      <c r="S13" s="5"/>
      <c r="T13" s="5"/>
      <c r="U13" s="5"/>
      <c r="V13" s="50">
        <f>SUM((IF(AND((V4+X4)&gt;2,(B4+D4)&gt;2,B4&lt;&gt;"",D4&lt;&gt;""),"0,5",IF(AND((V4+X4)&lt;3,(B4+D4)&lt;3,B4&lt;&gt;"",D4&lt;&gt;""),"0,5","0"))),(IF(AND((V6+X6)&gt;2,(B6+D6)&gt;2,B6&lt;&gt;"",D6&lt;&gt;""),"0,5",IF(AND((V6+X6)&lt;3,(B6+D6)&lt;3,B6&lt;&gt;"",D6&lt;&gt;""),"0,5","0"))),(IF(AND((V7+X7)&gt;2,(B7+D7)&gt;2,B7&lt;&gt;"",D7&lt;&gt;""),"0,5",IF(AND((V7+X7)&lt;3,(B7+D7)&lt;3,B7&lt;&gt;"",D7&lt;&gt;""),"0,5","0"))),(IF(AND((V9+X9)&gt;2,(B9+D9)&gt;2,B9&lt;&gt;"",D9&lt;&gt;""),"0,5",IF(AND((V9+X9)&lt;3,(B9+D9)&lt;3,B9&lt;&gt;"",D9&lt;&gt;""),"0,5","0"))))</f>
        <v>0</v>
      </c>
      <c r="W13" s="51"/>
      <c r="X13" s="51"/>
      <c r="Y13" s="52"/>
      <c r="Z13" s="50">
        <f>SUM((IF(AND((Z10+AB10)&gt;2,(B10+D10)&gt;2,B10&lt;&gt;"",D10&lt;&gt;""),"0,5",IF(AND((Z10+AB10)&lt;3,(B10+D10)&lt;3,B10&lt;&gt;"",D10&lt;&gt;""),"0,5","0"))),(IF(AND((Z6+AB6)&gt;2,(B6+D6)&gt;2,B6&lt;&gt;"",D6&lt;&gt;""),"0,5",IF(AND((Z6+AB6)&lt;3,(B6+D6)&lt;3,B6&lt;&gt;"",D6&lt;&gt;""),"0,5","0"))),(IF(AND((Z5+AB5)&gt;2,(B5+D5)&gt;2,B5&lt;&gt;"",D5&lt;&gt;""),"0,5",IF(AND((Z5+AB5)&lt;3,(B5+D5)&lt;3,B5&lt;&gt;"",D5&lt;&gt;""),"0,5","0"))),(IF(AND((Z4+AB4)&gt;2,(B4+D4)&gt;2,B4&lt;&gt;"",D4&lt;&gt;""),"0,5",IF(AND((Z4+AB4)&lt;3,(B4+D4)&lt;3,B4&lt;&gt;"",D4&lt;&gt;""),"0,5","0"))))</f>
        <v>0</v>
      </c>
      <c r="AA13" s="77"/>
      <c r="AB13" s="77"/>
      <c r="AC13" s="78"/>
    </row>
    <row r="14" spans="10:29" s="1" customFormat="1" ht="13.5" thickTop="1">
      <c r="J14" s="44" t="s">
        <v>2</v>
      </c>
      <c r="K14" s="45"/>
      <c r="L14" s="45"/>
      <c r="M14" s="46"/>
      <c r="N14" s="44" t="s">
        <v>2</v>
      </c>
      <c r="O14" s="45"/>
      <c r="P14" s="45"/>
      <c r="Q14" s="46"/>
      <c r="R14" s="5"/>
      <c r="S14" s="5"/>
      <c r="T14" s="5"/>
      <c r="U14" s="5"/>
      <c r="V14" s="65" t="s">
        <v>2</v>
      </c>
      <c r="W14" s="54"/>
      <c r="X14" s="54"/>
      <c r="Y14" s="55"/>
      <c r="Z14" s="65" t="s">
        <v>2</v>
      </c>
      <c r="AA14" s="75"/>
      <c r="AB14" s="75"/>
      <c r="AC14" s="76"/>
    </row>
    <row r="15" spans="10:29" s="1" customFormat="1" ht="13.5" thickBot="1">
      <c r="J15" s="47">
        <f>M3+M4+M5+M6+M7+M8+M9+M10+M11+J13</f>
        <v>0</v>
      </c>
      <c r="K15" s="48"/>
      <c r="L15" s="48"/>
      <c r="M15" s="49"/>
      <c r="N15" s="47">
        <f>Q3+Q4+Q5+Q6+Q7+Q8+Q9+Q10+Q11+N13</f>
        <v>0</v>
      </c>
      <c r="O15" s="48"/>
      <c r="P15" s="48"/>
      <c r="Q15" s="49"/>
      <c r="R15" s="5"/>
      <c r="S15" s="5"/>
      <c r="T15" s="5"/>
      <c r="U15" s="5"/>
      <c r="V15" s="50">
        <f>Y3+Y4+Y5+Y6+Y7+Y8+Y9+Y10+Y11+V13</f>
        <v>0</v>
      </c>
      <c r="W15" s="77"/>
      <c r="X15" s="77"/>
      <c r="Y15" s="78"/>
      <c r="Z15" s="50">
        <f>AC3+AC4+AC5+AC6+AC7+AC8+AC9+AC10+AC11+Z13</f>
        <v>0</v>
      </c>
      <c r="AA15" s="77"/>
      <c r="AB15" s="77"/>
      <c r="AC15" s="78"/>
    </row>
    <row r="16" spans="1:29" s="1" customFormat="1" ht="15" thickBot="1" thickTop="1">
      <c r="A16" s="5"/>
      <c r="J16" s="32" t="str">
        <f>IF(J15&lt;N15,"2 место",IF(J15&gt;N15,"победа!","переигровка"))</f>
        <v>переигровка</v>
      </c>
      <c r="K16" s="33"/>
      <c r="L16" s="33"/>
      <c r="M16" s="34"/>
      <c r="N16" s="32" t="str">
        <f>IF(N15&lt;J15,"2 место",IF(N15&gt;J15,"победа!","переигровка"))</f>
        <v>переигровка</v>
      </c>
      <c r="O16" s="33"/>
      <c r="P16" s="33"/>
      <c r="Q16" s="34"/>
      <c r="R16" s="31"/>
      <c r="S16" s="31"/>
      <c r="T16" s="31"/>
      <c r="U16" s="31"/>
      <c r="V16" s="35" t="str">
        <f>IF(V15&lt;Z15,"2 место",IF(V15&gt;Z15,"победа!","переигровка"))</f>
        <v>переигровка</v>
      </c>
      <c r="W16" s="36"/>
      <c r="X16" s="36"/>
      <c r="Y16" s="37"/>
      <c r="Z16" s="35" t="str">
        <f>IF(Z15&lt;V15,"2 место",IF(Z15&gt;V15,"победа!","переигровка"))</f>
        <v>переигровка</v>
      </c>
      <c r="AA16" s="36"/>
      <c r="AB16" s="36"/>
      <c r="AC16" s="37"/>
    </row>
    <row r="17" spans="1:93" s="1" customFormat="1" ht="14.25" thickTop="1">
      <c r="A17" s="5"/>
      <c r="R17" s="5"/>
      <c r="S17" s="5"/>
      <c r="T17" s="5"/>
      <c r="U17" s="5"/>
      <c r="V17" s="5"/>
      <c r="W17" s="5"/>
      <c r="X17" s="5"/>
      <c r="Y17" s="5"/>
      <c r="AD17" s="31"/>
      <c r="AE17" s="31"/>
      <c r="AF17" s="31"/>
      <c r="AG17" s="31"/>
      <c r="AH17" s="31"/>
      <c r="AI17" s="31"/>
      <c r="AJ17" s="31"/>
      <c r="AK17" s="31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</row>
    <row r="18" spans="1:25" s="1" customFormat="1" ht="12.75">
      <c r="A18" s="5"/>
      <c r="R18" s="5"/>
      <c r="S18" s="5"/>
      <c r="T18" s="5"/>
      <c r="U18" s="5"/>
      <c r="V18" s="5"/>
      <c r="W18" s="5"/>
      <c r="X18" s="5"/>
      <c r="Y18" s="5"/>
    </row>
    <row r="19" spans="1:22" s="1" customFormat="1" ht="12.75">
      <c r="A19" s="5"/>
      <c r="R19" s="5"/>
      <c r="S19" s="5"/>
      <c r="T19" s="5"/>
      <c r="U19" s="5"/>
      <c r="V19" s="5"/>
    </row>
    <row r="20" spans="1:22" s="1" customFormat="1" ht="12.75">
      <c r="A20" s="5"/>
      <c r="R20" s="5"/>
      <c r="S20" s="5"/>
      <c r="T20" s="5"/>
      <c r="U20" s="5"/>
      <c r="V20" s="5"/>
    </row>
    <row r="21" spans="1:22" s="1" customFormat="1" ht="12.75">
      <c r="A21" s="5"/>
      <c r="R21" s="5"/>
      <c r="S21" s="5"/>
      <c r="T21" s="5"/>
      <c r="U21" s="5"/>
      <c r="V21" s="5"/>
    </row>
    <row r="22" spans="1:22" s="1" customFormat="1" ht="12.75">
      <c r="A22" s="5"/>
      <c r="M22" s="79"/>
      <c r="N22" s="79"/>
      <c r="P22" s="79"/>
      <c r="Q22" s="79"/>
      <c r="R22" s="5"/>
      <c r="S22" s="5"/>
      <c r="T22" s="5"/>
      <c r="U22" s="5"/>
      <c r="V22" s="5"/>
    </row>
    <row r="23" spans="1:22" s="1" customFormat="1" ht="12.75">
      <c r="A23" s="5"/>
      <c r="R23" s="5"/>
      <c r="S23" s="5"/>
      <c r="T23" s="5"/>
      <c r="U23" s="5"/>
      <c r="V23" s="5"/>
    </row>
    <row r="24" spans="1:22" s="1" customFormat="1" ht="12.75">
      <c r="A24" s="5"/>
      <c r="R24" s="5"/>
      <c r="S24" s="5"/>
      <c r="T24" s="5"/>
      <c r="U24" s="5"/>
      <c r="V24" s="5"/>
    </row>
    <row r="25" spans="1:22" s="1" customFormat="1" ht="12.75">
      <c r="A25" s="5"/>
      <c r="R25" s="5"/>
      <c r="S25" s="5"/>
      <c r="T25" s="5"/>
      <c r="U25" s="5"/>
      <c r="V25" s="5"/>
    </row>
    <row r="26" spans="1:22" s="1" customFormat="1" ht="12.75">
      <c r="A26" s="5"/>
      <c r="R26" s="5"/>
      <c r="S26" s="5"/>
      <c r="T26" s="5"/>
      <c r="U26" s="5"/>
      <c r="V26" s="5"/>
    </row>
    <row r="27" spans="1:29" s="1" customFormat="1" ht="12.75">
      <c r="A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AA27" s="5"/>
      <c r="AB27" s="5"/>
      <c r="AC27" s="5"/>
    </row>
    <row r="28" spans="1:85" s="1" customFormat="1" ht="12.75">
      <c r="A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</row>
    <row r="29" spans="1:85" s="1" customFormat="1" ht="12.75">
      <c r="A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</row>
    <row r="30" spans="1:85" s="1" customFormat="1" ht="12.75">
      <c r="A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</row>
    <row r="31" spans="1:85" s="1" customFormat="1" ht="12.75">
      <c r="A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</row>
    <row r="32" spans="1:85" s="1" customFormat="1" ht="12.75">
      <c r="A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</row>
    <row r="33" spans="1:85" s="1" customFormat="1" ht="12.75">
      <c r="A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</row>
    <row r="34" spans="1:85" s="1" customFormat="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</row>
    <row r="35" spans="1:85" s="1" customFormat="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AA35" s="5"/>
      <c r="AB35" s="5"/>
      <c r="AC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</row>
    <row r="36" spans="1:85" s="1" customFormat="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</row>
    <row r="37" spans="1:85" s="1" customFormat="1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</row>
    <row r="38" spans="1:85" s="1" customFormat="1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</row>
    <row r="39" spans="1:85" s="1" customFormat="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</row>
    <row r="40" spans="1:85" s="1" customFormat="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</row>
    <row r="41" spans="1:85" s="1" customFormat="1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</row>
    <row r="42" spans="1:85" s="1" customFormat="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</row>
    <row r="43" spans="1:85" s="1" customFormat="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</row>
    <row r="44" spans="1:66" s="1" customFormat="1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</row>
    <row r="45" spans="1:66" s="1" customFormat="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</row>
    <row r="46" spans="1:66" s="1" customFormat="1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</row>
    <row r="47" spans="1:66" s="1" customFormat="1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</row>
    <row r="48" spans="1:66" s="1" customFormat="1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</row>
    <row r="49" spans="1:66" s="1" customFormat="1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</row>
    <row r="50" spans="1:66" s="1" customFormat="1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</row>
    <row r="51" spans="1:66" s="1" customFormat="1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</row>
    <row r="52" spans="1:66" s="1" customFormat="1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</row>
    <row r="53" spans="1:66" s="1" customFormat="1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</row>
    <row r="54" spans="1:66" s="1" customFormat="1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</row>
    <row r="55" spans="1:66" s="1" customFormat="1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</row>
    <row r="56" spans="1:66" s="1" customFormat="1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</row>
    <row r="57" spans="1:66" s="1" customFormat="1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</row>
    <row r="58" spans="1:66" s="1" customFormat="1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</row>
    <row r="59" spans="1:66" s="1" customFormat="1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</row>
    <row r="60" spans="1:85" s="1" customFormat="1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</row>
    <row r="61" spans="1:85" s="1" customFormat="1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</row>
    <row r="62" spans="1:85" s="1" customFormat="1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</row>
    <row r="63" spans="1:85" s="1" customFormat="1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</row>
    <row r="64" spans="1:85" s="1" customFormat="1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</row>
    <row r="65" spans="1:85" s="1" customFormat="1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</row>
    <row r="66" spans="1:85" s="1" customFormat="1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</row>
    <row r="67" spans="1:85" s="1" customFormat="1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</row>
    <row r="68" spans="1:85" s="1" customFormat="1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</row>
    <row r="69" spans="1:85" s="1" customFormat="1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</row>
    <row r="70" spans="1:85" s="1" customFormat="1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</row>
    <row r="71" spans="1:85" s="1" customFormat="1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</row>
    <row r="72" spans="1:66" s="1" customFormat="1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</row>
    <row r="73" spans="1:66" s="1" customFormat="1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</row>
    <row r="74" spans="1:66" s="1" customFormat="1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</row>
    <row r="75" spans="1:66" s="1" customFormat="1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</row>
    <row r="76" spans="1:66" s="1" customFormat="1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</row>
    <row r="77" spans="1:66" s="1" customFormat="1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</row>
    <row r="78" spans="1:66" s="1" customFormat="1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</row>
    <row r="79" spans="1:66" s="1" customFormat="1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</row>
    <row r="80" spans="1:66" s="1" customFormat="1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</row>
    <row r="81" spans="1:66" s="1" customFormat="1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</row>
    <row r="82" spans="1:66" s="1" customFormat="1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</row>
    <row r="83" spans="1:66" s="1" customFormat="1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</row>
    <row r="84" spans="1:66" s="1" customFormat="1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</row>
    <row r="85" spans="1:66" s="1" customFormat="1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</row>
    <row r="86" spans="1:66" s="1" customFormat="1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</row>
    <row r="87" spans="1:66" s="1" customFormat="1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</row>
    <row r="88" spans="1:66" s="1" customFormat="1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</row>
    <row r="89" spans="1:66" s="1" customFormat="1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</row>
    <row r="90" spans="1:66" s="1" customFormat="1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</row>
    <row r="91" spans="1:66" s="1" customFormat="1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</row>
    <row r="92" spans="1:66" s="1" customFormat="1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</row>
    <row r="93" spans="1:66" s="1" customFormat="1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</row>
    <row r="94" spans="1:66" s="1" customFormat="1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</row>
    <row r="95" spans="1:66" s="1" customFormat="1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</row>
    <row r="96" spans="1:66" s="1" customFormat="1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</row>
    <row r="97" spans="1:66" s="1" customFormat="1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</row>
    <row r="98" spans="1:66" s="1" customFormat="1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</row>
    <row r="99" spans="1:66" s="1" customFormat="1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</row>
    <row r="100" spans="1:66" s="1" customFormat="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</row>
    <row r="101" spans="1:66" s="1" customFormat="1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</row>
    <row r="102" spans="1:66" s="1" customFormat="1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</row>
    <row r="103" spans="1:66" s="1" customFormat="1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</row>
    <row r="104" spans="1:66" s="1" customFormat="1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</row>
    <row r="105" spans="1:66" s="1" customFormat="1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</row>
    <row r="106" spans="1:66" s="1" customFormat="1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</row>
    <row r="107" spans="1:66" s="1" customFormat="1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</row>
    <row r="108" spans="1:66" s="1" customFormat="1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</row>
    <row r="109" spans="1:66" s="1" customFormat="1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</row>
    <row r="110" spans="1:66" s="1" customFormat="1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</row>
    <row r="111" spans="1:66" s="1" customFormat="1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</row>
    <row r="112" spans="1:66" s="1" customFormat="1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</row>
    <row r="113" spans="1:66" s="1" customFormat="1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</row>
    <row r="114" spans="1:66" s="1" customFormat="1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</row>
    <row r="115" spans="1:66" s="1" customFormat="1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</row>
    <row r="116" spans="1:66" s="1" customFormat="1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</row>
    <row r="117" spans="1:66" s="1" customFormat="1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</row>
    <row r="118" spans="1:66" s="1" customFormat="1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</row>
    <row r="119" spans="1:66" s="1" customFormat="1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</row>
    <row r="120" spans="1:66" s="1" customFormat="1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</row>
    <row r="121" spans="1:66" s="1" customFormat="1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</row>
    <row r="122" spans="1:66" s="1" customFormat="1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</row>
    <row r="123" spans="1:66" s="1" customFormat="1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</row>
    <row r="124" spans="1:66" s="1" customFormat="1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</row>
    <row r="125" spans="1:66" s="1" customFormat="1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</row>
    <row r="126" spans="1:66" s="1" customFormat="1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</row>
    <row r="127" spans="1:66" s="1" customFormat="1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</row>
    <row r="128" spans="1:66" s="1" customFormat="1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</row>
    <row r="129" spans="1:66" s="1" customFormat="1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</row>
    <row r="130" spans="1:66" s="1" customFormat="1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</row>
    <row r="131" spans="1:66" s="1" customFormat="1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</row>
    <row r="132" spans="1:66" s="1" customFormat="1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</row>
    <row r="133" spans="1:66" s="1" customFormat="1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</row>
    <row r="134" spans="1:66" s="1" customFormat="1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</row>
    <row r="135" spans="1:66" s="1" customFormat="1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</row>
    <row r="136" spans="1:66" s="1" customFormat="1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</row>
    <row r="137" spans="1:66" s="1" customFormat="1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</row>
    <row r="138" spans="1:66" s="1" customFormat="1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</row>
    <row r="139" spans="1:66" s="1" customFormat="1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</row>
    <row r="140" spans="1:66" s="1" customFormat="1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</row>
    <row r="141" spans="1:66" s="1" customFormat="1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</row>
    <row r="142" spans="1:66" s="1" customFormat="1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</row>
    <row r="143" spans="1:66" s="1" customFormat="1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</row>
    <row r="144" spans="1:66" s="1" customFormat="1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</row>
    <row r="145" spans="1:66" s="1" customFormat="1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</row>
    <row r="146" spans="1:66" s="1" customFormat="1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</row>
    <row r="147" spans="1:66" s="1" customFormat="1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</row>
    <row r="148" spans="1:66" s="1" customFormat="1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</row>
    <row r="149" spans="1:66" s="1" customFormat="1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</row>
    <row r="150" spans="1:66" s="1" customFormat="1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</row>
    <row r="151" spans="1:66" s="1" customFormat="1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</row>
    <row r="152" spans="1:66" s="1" customFormat="1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</row>
    <row r="153" spans="1:66" s="1" customFormat="1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</row>
    <row r="154" spans="1:66" s="1" customFormat="1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</row>
    <row r="155" spans="1:66" s="1" customFormat="1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</row>
    <row r="156" spans="1:66" s="1" customFormat="1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</row>
    <row r="157" spans="1:66" s="1" customFormat="1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</row>
    <row r="158" spans="1:66" s="1" customFormat="1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</row>
    <row r="159" spans="1:66" s="1" customFormat="1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</row>
    <row r="160" spans="1:66" s="1" customFormat="1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</row>
    <row r="161" spans="1:66" s="1" customFormat="1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</row>
    <row r="162" spans="1:66" s="1" customFormat="1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</row>
    <row r="163" spans="1:66" s="1" customFormat="1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</row>
    <row r="164" spans="1:66" s="1" customFormat="1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</row>
    <row r="165" spans="1:66" s="1" customFormat="1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</row>
    <row r="166" spans="1:66" s="1" customFormat="1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</row>
    <row r="167" spans="1:66" s="1" customFormat="1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</row>
    <row r="168" spans="1:66" s="1" customFormat="1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</row>
    <row r="169" spans="1:66" s="1" customFormat="1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</row>
    <row r="170" spans="1:66" s="1" customFormat="1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</row>
    <row r="171" spans="1:66" s="1" customFormat="1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</row>
    <row r="172" spans="1:66" s="1" customFormat="1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</row>
    <row r="173" spans="1:66" s="1" customFormat="1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</row>
    <row r="174" spans="1:66" s="1" customFormat="1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</row>
    <row r="175" spans="1:66" s="1" customFormat="1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</row>
    <row r="176" spans="1:66" s="1" customFormat="1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</row>
    <row r="177" spans="1:66" s="1" customFormat="1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</row>
    <row r="178" spans="1:66" s="1" customFormat="1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</row>
    <row r="179" spans="1:66" s="1" customFormat="1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</row>
    <row r="180" spans="1:66" s="1" customFormat="1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</row>
    <row r="181" spans="1:66" s="1" customFormat="1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</row>
    <row r="182" spans="1:66" s="1" customFormat="1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</row>
    <row r="183" spans="1:66" s="1" customFormat="1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</row>
    <row r="184" spans="1:66" s="1" customFormat="1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</row>
    <row r="185" spans="1:66" s="1" customFormat="1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</row>
    <row r="186" spans="1:66" s="1" customFormat="1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</row>
    <row r="187" spans="1:66" s="1" customFormat="1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</row>
    <row r="188" spans="1:66" s="1" customFormat="1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</row>
    <row r="189" spans="1:66" s="1" customFormat="1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</row>
    <row r="190" spans="1:66" s="1" customFormat="1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</row>
    <row r="191" spans="1:66" s="1" customFormat="1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</row>
    <row r="192" spans="1:66" s="1" customFormat="1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</row>
    <row r="193" spans="1:66" s="1" customFormat="1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</row>
    <row r="194" spans="1:66" s="1" customFormat="1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</row>
    <row r="195" spans="1:66" s="1" customFormat="1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</row>
    <row r="196" spans="1:66" s="1" customFormat="1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</row>
    <row r="197" spans="1:66" s="1" customFormat="1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</row>
    <row r="198" spans="2:66" s="1" customFormat="1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</row>
    <row r="199" spans="2:66" s="1" customFormat="1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</row>
    <row r="200" spans="2:66" s="1" customFormat="1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</row>
    <row r="201" spans="2:66" s="1" customFormat="1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</row>
    <row r="202" spans="2:66" s="1" customFormat="1" ht="12.75">
      <c r="B202" s="5"/>
      <c r="C202" s="5"/>
      <c r="D202" s="5"/>
      <c r="E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</row>
    <row r="203" spans="2:66" s="1" customFormat="1" ht="12.75">
      <c r="B203" s="5"/>
      <c r="C203" s="5"/>
      <c r="D203" s="5"/>
      <c r="E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</row>
    <row r="204" spans="2:66" s="1" customFormat="1" ht="12.75">
      <c r="B204" s="5"/>
      <c r="C204" s="5"/>
      <c r="D204" s="5"/>
      <c r="E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</row>
    <row r="205" spans="10:66" s="1" customFormat="1" ht="12.75"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</row>
    <row r="206" spans="10:66" s="1" customFormat="1" ht="12.75"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</row>
    <row r="207" spans="10:66" s="1" customFormat="1" ht="12.75"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</row>
    <row r="208" spans="10:66" s="1" customFormat="1" ht="12.75"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</row>
    <row r="209" spans="10:66" s="1" customFormat="1" ht="12.75"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</row>
    <row r="210" spans="10:66" s="1" customFormat="1" ht="12.75"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</row>
    <row r="211" spans="10:66" s="1" customFormat="1" ht="12.75"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</row>
    <row r="212" spans="10:66" s="1" customFormat="1" ht="12.75"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</row>
    <row r="213" spans="10:66" s="1" customFormat="1" ht="12.75"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</row>
    <row r="214" spans="10:66" s="1" customFormat="1" ht="12.75"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</row>
    <row r="215" spans="10:66" s="1" customFormat="1" ht="12.75"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</row>
    <row r="216" spans="10:66" s="1" customFormat="1" ht="12.75"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</row>
    <row r="217" spans="10:66" s="1" customFormat="1" ht="12.75"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</row>
    <row r="218" spans="10:66" s="1" customFormat="1" ht="12.75">
      <c r="J218" s="5"/>
      <c r="K218" s="5"/>
      <c r="L218" s="5"/>
      <c r="M218" s="5"/>
      <c r="N218" s="5"/>
      <c r="O218" s="5"/>
      <c r="P218" s="5"/>
      <c r="Q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</row>
    <row r="219" spans="10:66" s="1" customFormat="1" ht="12.75">
      <c r="J219" s="5"/>
      <c r="K219" s="5"/>
      <c r="L219" s="5"/>
      <c r="M219" s="5"/>
      <c r="N219" s="5"/>
      <c r="O219" s="5"/>
      <c r="P219" s="5"/>
      <c r="Q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</row>
    <row r="220" spans="10:66" s="1" customFormat="1" ht="12.75">
      <c r="J220" s="5"/>
      <c r="K220" s="5"/>
      <c r="L220" s="5"/>
      <c r="M220" s="5"/>
      <c r="N220" s="5"/>
      <c r="O220" s="5"/>
      <c r="P220" s="5"/>
      <c r="Q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</row>
    <row r="221" spans="10:66" s="1" customFormat="1" ht="12.75">
      <c r="J221" s="5"/>
      <c r="K221" s="5"/>
      <c r="L221" s="5"/>
      <c r="M221" s="5"/>
      <c r="N221" s="5"/>
      <c r="O221" s="5"/>
      <c r="P221" s="5"/>
      <c r="Q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</row>
    <row r="222" spans="10:66" s="1" customFormat="1" ht="12.75">
      <c r="J222" s="5"/>
      <c r="K222" s="5"/>
      <c r="L222" s="5"/>
      <c r="M222" s="5"/>
      <c r="N222" s="5"/>
      <c r="O222" s="5"/>
      <c r="P222" s="5"/>
      <c r="Q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</row>
    <row r="223" spans="10:66" s="1" customFormat="1" ht="12.75">
      <c r="J223" s="5"/>
      <c r="K223" s="5"/>
      <c r="L223" s="5"/>
      <c r="M223" s="5"/>
      <c r="N223" s="5"/>
      <c r="O223" s="5"/>
      <c r="P223" s="5"/>
      <c r="Q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</row>
    <row r="224" spans="10:66" s="1" customFormat="1" ht="12.75">
      <c r="J224" s="5"/>
      <c r="K224" s="5"/>
      <c r="L224" s="5"/>
      <c r="M224" s="5"/>
      <c r="N224" s="5"/>
      <c r="O224" s="5"/>
      <c r="P224" s="5"/>
      <c r="Q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</row>
    <row r="225" spans="10:66" s="1" customFormat="1" ht="12.75">
      <c r="J225" s="5"/>
      <c r="K225" s="5"/>
      <c r="L225" s="5"/>
      <c r="M225" s="5"/>
      <c r="N225" s="5"/>
      <c r="O225" s="5"/>
      <c r="P225" s="5"/>
      <c r="Q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</row>
    <row r="226" spans="10:66" s="1" customFormat="1" ht="12.75">
      <c r="J226" s="5"/>
      <c r="K226" s="5"/>
      <c r="L226" s="5"/>
      <c r="M226" s="5"/>
      <c r="N226" s="5"/>
      <c r="O226" s="5"/>
      <c r="P226" s="5"/>
      <c r="Q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</row>
    <row r="227" spans="10:66" s="1" customFormat="1" ht="12.75">
      <c r="J227" s="5"/>
      <c r="K227" s="5"/>
      <c r="L227" s="5"/>
      <c r="M227" s="5"/>
      <c r="N227" s="5"/>
      <c r="O227" s="5"/>
      <c r="P227" s="5"/>
      <c r="Q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</row>
    <row r="228" spans="10:66" s="1" customFormat="1" ht="12.75">
      <c r="J228" s="5"/>
      <c r="K228" s="5"/>
      <c r="L228" s="5"/>
      <c r="M228" s="5"/>
      <c r="N228" s="5"/>
      <c r="O228" s="5"/>
      <c r="P228" s="5"/>
      <c r="Q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</row>
    <row r="229" spans="10:66" s="1" customFormat="1" ht="12.75">
      <c r="J229" s="5"/>
      <c r="K229" s="5"/>
      <c r="L229" s="5"/>
      <c r="M229" s="5"/>
      <c r="N229" s="5"/>
      <c r="O229" s="5"/>
      <c r="P229" s="5"/>
      <c r="Q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</row>
    <row r="230" spans="10:66" s="1" customFormat="1" ht="12.75">
      <c r="J230" s="5"/>
      <c r="K230" s="5"/>
      <c r="L230" s="5"/>
      <c r="M230" s="5"/>
      <c r="N230" s="5"/>
      <c r="O230" s="5"/>
      <c r="P230" s="5"/>
      <c r="Q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</row>
    <row r="231" spans="10:66" s="1" customFormat="1" ht="12.75">
      <c r="J231" s="5"/>
      <c r="K231" s="5"/>
      <c r="L231" s="5"/>
      <c r="M231" s="5"/>
      <c r="N231" s="5"/>
      <c r="O231" s="5"/>
      <c r="P231" s="5"/>
      <c r="Q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</row>
    <row r="232" spans="10:66" s="1" customFormat="1" ht="12.75">
      <c r="J232" s="5"/>
      <c r="K232" s="5"/>
      <c r="L232" s="5"/>
      <c r="M232" s="5"/>
      <c r="N232" s="5"/>
      <c r="O232" s="5"/>
      <c r="P232" s="5"/>
      <c r="Q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</row>
    <row r="233" spans="10:66" s="1" customFormat="1" ht="12.75">
      <c r="J233" s="5"/>
      <c r="K233" s="5"/>
      <c r="L233" s="5"/>
      <c r="M233" s="5"/>
      <c r="N233" s="5"/>
      <c r="O233" s="5"/>
      <c r="P233" s="5"/>
      <c r="Q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</row>
    <row r="234" spans="30:66" s="1" customFormat="1" ht="12.75"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</row>
    <row r="235" spans="30:66" s="1" customFormat="1" ht="12.75"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</row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>
      <c r="A790"/>
    </row>
    <row r="791" s="1" customFormat="1" ht="12.75">
      <c r="A791"/>
    </row>
    <row r="792" s="1" customFormat="1" ht="12.75">
      <c r="A792"/>
    </row>
    <row r="793" s="1" customFormat="1" ht="12.75">
      <c r="A793"/>
    </row>
    <row r="794" spans="1:9" s="1" customFormat="1" ht="12.75">
      <c r="A794"/>
      <c r="F794"/>
      <c r="G794"/>
      <c r="H794"/>
      <c r="I794"/>
    </row>
    <row r="795" spans="1:9" s="1" customFormat="1" ht="12.75">
      <c r="A795"/>
      <c r="F795"/>
      <c r="G795"/>
      <c r="H795"/>
      <c r="I795"/>
    </row>
    <row r="796" spans="1:9" s="1" customFormat="1" ht="12.75">
      <c r="A796"/>
      <c r="F796"/>
      <c r="G796"/>
      <c r="H796"/>
      <c r="I796"/>
    </row>
    <row r="797" spans="1:9" s="1" customFormat="1" ht="12.75">
      <c r="A797"/>
      <c r="B797"/>
      <c r="C797"/>
      <c r="D797"/>
      <c r="E797"/>
      <c r="F797"/>
      <c r="G797"/>
      <c r="H797"/>
      <c r="I797"/>
    </row>
    <row r="798" spans="1:9" s="1" customFormat="1" ht="12.75">
      <c r="A798"/>
      <c r="B798"/>
      <c r="C798"/>
      <c r="D798"/>
      <c r="E798"/>
      <c r="F798"/>
      <c r="G798"/>
      <c r="H798"/>
      <c r="I798"/>
    </row>
    <row r="799" spans="1:9" s="1" customFormat="1" ht="12.75">
      <c r="A799"/>
      <c r="B799"/>
      <c r="C799"/>
      <c r="D799"/>
      <c r="E799"/>
      <c r="F799"/>
      <c r="G799"/>
      <c r="H799"/>
      <c r="I799"/>
    </row>
    <row r="800" spans="1:9" s="1" customFormat="1" ht="12.75">
      <c r="A800"/>
      <c r="B800"/>
      <c r="C800"/>
      <c r="D800"/>
      <c r="E800"/>
      <c r="F800"/>
      <c r="G800"/>
      <c r="H800"/>
      <c r="I800"/>
    </row>
    <row r="801" spans="1:9" s="1" customFormat="1" ht="12.75">
      <c r="A801"/>
      <c r="B801"/>
      <c r="C801"/>
      <c r="D801"/>
      <c r="E801"/>
      <c r="F801"/>
      <c r="G801"/>
      <c r="H801"/>
      <c r="I801"/>
    </row>
    <row r="802" spans="1:9" s="1" customFormat="1" ht="12.75">
      <c r="A802"/>
      <c r="B802"/>
      <c r="C802"/>
      <c r="D802"/>
      <c r="E802"/>
      <c r="F802"/>
      <c r="G802"/>
      <c r="H802"/>
      <c r="I802"/>
    </row>
    <row r="803" spans="1:9" s="1" customFormat="1" ht="12.75">
      <c r="A803"/>
      <c r="B803"/>
      <c r="C803"/>
      <c r="D803"/>
      <c r="E803"/>
      <c r="F803"/>
      <c r="G803"/>
      <c r="H803"/>
      <c r="I803"/>
    </row>
    <row r="804" spans="1:9" s="1" customFormat="1" ht="12.75">
      <c r="A804"/>
      <c r="B804"/>
      <c r="C804"/>
      <c r="D804"/>
      <c r="E804"/>
      <c r="F804"/>
      <c r="G804"/>
      <c r="H804"/>
      <c r="I804"/>
    </row>
    <row r="805" spans="1:9" s="1" customFormat="1" ht="12.75">
      <c r="A805"/>
      <c r="B805"/>
      <c r="C805"/>
      <c r="D805"/>
      <c r="E805"/>
      <c r="F805"/>
      <c r="G805"/>
      <c r="H805"/>
      <c r="I805"/>
    </row>
    <row r="806" spans="1:9" s="1" customFormat="1" ht="12.75">
      <c r="A806"/>
      <c r="B806"/>
      <c r="C806"/>
      <c r="D806"/>
      <c r="E806"/>
      <c r="F806"/>
      <c r="G806"/>
      <c r="H806"/>
      <c r="I806"/>
    </row>
    <row r="807" spans="1:9" s="1" customFormat="1" ht="12.75">
      <c r="A807"/>
      <c r="B807"/>
      <c r="C807"/>
      <c r="D807"/>
      <c r="E807"/>
      <c r="F807"/>
      <c r="G807"/>
      <c r="H807"/>
      <c r="I807"/>
    </row>
    <row r="808" spans="1:9" s="1" customFormat="1" ht="12.75">
      <c r="A808"/>
      <c r="B808"/>
      <c r="C808"/>
      <c r="D808"/>
      <c r="E808"/>
      <c r="F808"/>
      <c r="G808"/>
      <c r="H808"/>
      <c r="I808"/>
    </row>
    <row r="809" spans="1:9" s="1" customFormat="1" ht="12.75">
      <c r="A809"/>
      <c r="B809"/>
      <c r="C809"/>
      <c r="D809"/>
      <c r="E809"/>
      <c r="F809"/>
      <c r="G809"/>
      <c r="H809"/>
      <c r="I809"/>
    </row>
    <row r="810" spans="1:25" s="1" customFormat="1" ht="12.75">
      <c r="A810"/>
      <c r="B810"/>
      <c r="C810"/>
      <c r="D810"/>
      <c r="E810"/>
      <c r="F810"/>
      <c r="G810"/>
      <c r="H810"/>
      <c r="I810"/>
      <c r="R810"/>
      <c r="S810"/>
      <c r="T810"/>
      <c r="U810"/>
      <c r="V810"/>
      <c r="W810"/>
      <c r="X810"/>
      <c r="Y810"/>
    </row>
    <row r="811" spans="1:25" s="1" customFormat="1" ht="12.75">
      <c r="A811"/>
      <c r="B811"/>
      <c r="C811"/>
      <c r="D811"/>
      <c r="E811"/>
      <c r="F811"/>
      <c r="G811"/>
      <c r="H811"/>
      <c r="I811"/>
      <c r="R811"/>
      <c r="S811"/>
      <c r="T811"/>
      <c r="U811"/>
      <c r="V811"/>
      <c r="W811"/>
      <c r="X811"/>
      <c r="Y811"/>
    </row>
    <row r="812" spans="1:25" s="1" customFormat="1" ht="12.75">
      <c r="A812"/>
      <c r="B812"/>
      <c r="C812"/>
      <c r="D812"/>
      <c r="E812"/>
      <c r="F812"/>
      <c r="G812"/>
      <c r="H812"/>
      <c r="I812"/>
      <c r="R812"/>
      <c r="S812"/>
      <c r="T812"/>
      <c r="U812"/>
      <c r="V812"/>
      <c r="W812"/>
      <c r="X812"/>
      <c r="Y812"/>
    </row>
    <row r="813" spans="1:25" s="1" customFormat="1" ht="12.75">
      <c r="A813"/>
      <c r="B813"/>
      <c r="C813"/>
      <c r="D813"/>
      <c r="E813"/>
      <c r="F813"/>
      <c r="G813"/>
      <c r="H813"/>
      <c r="I813"/>
      <c r="R813"/>
      <c r="S813"/>
      <c r="T813"/>
      <c r="U813"/>
      <c r="V813"/>
      <c r="W813"/>
      <c r="X813"/>
      <c r="Y813"/>
    </row>
    <row r="814" spans="1:25" s="1" customFormat="1" ht="12.75">
      <c r="A814"/>
      <c r="B814"/>
      <c r="C814"/>
      <c r="D814"/>
      <c r="E814"/>
      <c r="F814"/>
      <c r="G814"/>
      <c r="H814"/>
      <c r="I814"/>
      <c r="R814"/>
      <c r="S814"/>
      <c r="T814"/>
      <c r="U814"/>
      <c r="V814"/>
      <c r="W814"/>
      <c r="X814"/>
      <c r="Y814"/>
    </row>
    <row r="815" spans="1:25" s="1" customFormat="1" ht="12.75">
      <c r="A815"/>
      <c r="B815"/>
      <c r="C815"/>
      <c r="D815"/>
      <c r="E815"/>
      <c r="F815"/>
      <c r="G815"/>
      <c r="H815"/>
      <c r="I815"/>
      <c r="R815"/>
      <c r="S815"/>
      <c r="T815"/>
      <c r="U815"/>
      <c r="V815"/>
      <c r="W815"/>
      <c r="X815"/>
      <c r="Y815"/>
    </row>
    <row r="816" spans="1:25" s="1" customFormat="1" ht="12.75">
      <c r="A816"/>
      <c r="B816"/>
      <c r="C816"/>
      <c r="D816"/>
      <c r="E816"/>
      <c r="F816"/>
      <c r="G816"/>
      <c r="H816"/>
      <c r="I816"/>
      <c r="R816"/>
      <c r="S816"/>
      <c r="T816"/>
      <c r="U816"/>
      <c r="V816"/>
      <c r="W816"/>
      <c r="X816"/>
      <c r="Y816"/>
    </row>
    <row r="817" spans="1:25" s="1" customFormat="1" ht="12.75">
      <c r="A817"/>
      <c r="B817"/>
      <c r="C817"/>
      <c r="D817"/>
      <c r="E817"/>
      <c r="F817"/>
      <c r="G817"/>
      <c r="H817"/>
      <c r="I817"/>
      <c r="R817"/>
      <c r="S817"/>
      <c r="T817"/>
      <c r="U817"/>
      <c r="V817"/>
      <c r="W817"/>
      <c r="X817"/>
      <c r="Y817"/>
    </row>
    <row r="818" spans="1:25" s="1" customFormat="1" ht="12.75">
      <c r="A818"/>
      <c r="B818"/>
      <c r="C818"/>
      <c r="D818"/>
      <c r="E818"/>
      <c r="F818"/>
      <c r="G818"/>
      <c r="H818"/>
      <c r="I818"/>
      <c r="R818"/>
      <c r="S818"/>
      <c r="T818"/>
      <c r="U818"/>
      <c r="V818"/>
      <c r="W818"/>
      <c r="X818"/>
      <c r="Y818"/>
    </row>
    <row r="819" spans="1:25" s="1" customFormat="1" ht="12.75">
      <c r="A819"/>
      <c r="B819"/>
      <c r="C819"/>
      <c r="D819"/>
      <c r="E819"/>
      <c r="F819"/>
      <c r="G819"/>
      <c r="H819"/>
      <c r="I819"/>
      <c r="R819"/>
      <c r="S819"/>
      <c r="T819"/>
      <c r="U819"/>
      <c r="V819"/>
      <c r="W819"/>
      <c r="X819"/>
      <c r="Y819"/>
    </row>
    <row r="820" spans="1:25" s="1" customFormat="1" ht="12.75">
      <c r="A820"/>
      <c r="B820"/>
      <c r="C820"/>
      <c r="D820"/>
      <c r="E820"/>
      <c r="F820"/>
      <c r="G820"/>
      <c r="H820"/>
      <c r="I820"/>
      <c r="R820"/>
      <c r="S820"/>
      <c r="T820"/>
      <c r="U820"/>
      <c r="V820"/>
      <c r="W820"/>
      <c r="X820"/>
      <c r="Y820"/>
    </row>
    <row r="821" spans="1:25" s="1" customFormat="1" ht="12.75">
      <c r="A821"/>
      <c r="B821"/>
      <c r="C821"/>
      <c r="D821"/>
      <c r="E821"/>
      <c r="F821"/>
      <c r="G821"/>
      <c r="H821"/>
      <c r="I821"/>
      <c r="R821"/>
      <c r="S821"/>
      <c r="T821"/>
      <c r="U821"/>
      <c r="V821"/>
      <c r="W821"/>
      <c r="X821"/>
      <c r="Y821"/>
    </row>
    <row r="822" spans="1:25" s="1" customFormat="1" ht="12.75">
      <c r="A822"/>
      <c r="B822"/>
      <c r="C822"/>
      <c r="D822"/>
      <c r="E822"/>
      <c r="F822"/>
      <c r="G822"/>
      <c r="H822"/>
      <c r="I822"/>
      <c r="R822"/>
      <c r="S822"/>
      <c r="T822"/>
      <c r="U822"/>
      <c r="V822"/>
      <c r="W822"/>
      <c r="X822"/>
      <c r="Y822"/>
    </row>
    <row r="823" spans="1:25" s="1" customFormat="1" ht="12.75">
      <c r="A823"/>
      <c r="B823"/>
      <c r="C823"/>
      <c r="D823"/>
      <c r="E823"/>
      <c r="F823"/>
      <c r="G823"/>
      <c r="H823"/>
      <c r="I823"/>
      <c r="R823"/>
      <c r="S823"/>
      <c r="T823"/>
      <c r="U823"/>
      <c r="V823"/>
      <c r="W823"/>
      <c r="X823"/>
      <c r="Y823"/>
    </row>
    <row r="824" spans="1:25" s="1" customFormat="1" ht="12.75">
      <c r="A824"/>
      <c r="B824"/>
      <c r="C824"/>
      <c r="D824"/>
      <c r="E824"/>
      <c r="F824"/>
      <c r="G824"/>
      <c r="H824"/>
      <c r="I824"/>
      <c r="R824"/>
      <c r="S824"/>
      <c r="T824"/>
      <c r="U824"/>
      <c r="V824"/>
      <c r="W824"/>
      <c r="X824"/>
      <c r="Y824"/>
    </row>
    <row r="825" spans="1:25" s="1" customFormat="1" ht="12.75">
      <c r="A825"/>
      <c r="B825"/>
      <c r="C825"/>
      <c r="D825"/>
      <c r="E825"/>
      <c r="F825"/>
      <c r="G825"/>
      <c r="H825"/>
      <c r="I825"/>
      <c r="R825"/>
      <c r="S825"/>
      <c r="T825"/>
      <c r="U825"/>
      <c r="V825"/>
      <c r="W825"/>
      <c r="X825"/>
      <c r="Y825"/>
    </row>
    <row r="826" spans="1:29" s="1" customFormat="1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</row>
    <row r="827" spans="1:29" s="1" customFormat="1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</row>
  </sheetData>
  <sheetProtection/>
  <mergeCells count="31">
    <mergeCell ref="Z14:AC14"/>
    <mergeCell ref="Z13:AC13"/>
    <mergeCell ref="M22:N22"/>
    <mergeCell ref="P22:Q22"/>
    <mergeCell ref="J13:M13"/>
    <mergeCell ref="V14:Y14"/>
    <mergeCell ref="J15:M15"/>
    <mergeCell ref="Z15:AC15"/>
    <mergeCell ref="V15:Y15"/>
    <mergeCell ref="N15:Q15"/>
    <mergeCell ref="J1:M1"/>
    <mergeCell ref="N12:Q12"/>
    <mergeCell ref="J12:M12"/>
    <mergeCell ref="Z1:AC1"/>
    <mergeCell ref="V1:Y1"/>
    <mergeCell ref="N2:P2"/>
    <mergeCell ref="J2:L2"/>
    <mergeCell ref="Z2:AB2"/>
    <mergeCell ref="N1:Q1"/>
    <mergeCell ref="Z12:AC12"/>
    <mergeCell ref="B2:D2"/>
    <mergeCell ref="V2:X2"/>
    <mergeCell ref="N14:Q14"/>
    <mergeCell ref="J14:M14"/>
    <mergeCell ref="N13:Q13"/>
    <mergeCell ref="V13:Y13"/>
    <mergeCell ref="V12:Y12"/>
    <mergeCell ref="N16:Q16"/>
    <mergeCell ref="J16:M16"/>
    <mergeCell ref="Z16:AC16"/>
    <mergeCell ref="V16:Y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 Computer</dc:creator>
  <cp:keywords/>
  <dc:description/>
  <cp:lastModifiedBy>NT Computer</cp:lastModifiedBy>
  <dcterms:created xsi:type="dcterms:W3CDTF">2011-07-17T08:14:54Z</dcterms:created>
  <dcterms:modified xsi:type="dcterms:W3CDTF">2012-04-28T08:14:40Z</dcterms:modified>
  <cp:category/>
  <cp:version/>
  <cp:contentType/>
  <cp:contentStatus/>
</cp:coreProperties>
</file>